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75" yWindow="0" windowWidth="14550" windowHeight="15600"/>
  </bookViews>
  <sheets>
    <sheet name="EAEPED_ADMIN" sheetId="1" r:id="rId1"/>
  </sheets>
  <definedNames>
    <definedName name="_xlnm.Print_Area" localSheetId="0">EAEPED_ADMIN!$A$1:$I$42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<sst xmlns="http://schemas.openxmlformats.org/spreadsheetml/2006/main" count="30" uniqueCount="26">
  <si>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</si>
  <si>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</si>
  <si>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</si>
  <si>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</si>
  <si>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</si>
  <si>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</si>
  <si>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</si>
  <si>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</si>
  <si>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</si>
  <si>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</si>
  <si>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</si>
  <si>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</si>
  <si>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</si>
  <si>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</si>
  <si>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</si>
  <si>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</si>
  <si>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MUNICIPAL DE AGUA Y SANEAMIENTO DE CUAUHTEMOC (a)</t>
  </si>
  <si>
    <t>ADMINISTRACIÓN</t>
  </si>
  <si>
    <t>COMERCIALIZACIÓN</t>
  </si>
  <si>
    <t>OPERACIÓN</t>
  </si>
  <si>
    <t>SANEAMIENTO</t>
  </si>
  <si>
    <t>LIC. MIGUEL ÁNGEL LÓPEZ GRANADOS</t>
  </si>
  <si>
    <t>LIC. LOURDES LIZET BLANCO PEREZ</t>
  </si>
  <si>
    <t xml:space="preserve">DIRECTOR EJECUTIVO </t>
  </si>
  <si>
    <t>DIRECTORA FINANCIERA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</si>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</sst>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0" fontId="4" fillId="0" borderId="0" xfId="0" applyFont="1"/>
    <xf numFmtId="0" fontId="5" fillId="0" borderId="0" xfId="0" applyFont="1"/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7" fillId="0" borderId="14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Protection="1"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>
      <alignment vertical="center" wrapText="1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view="pageBreakPreview" zoomScale="96" zoomScaleNormal="90" zoomScaleSheetLayoutView="96" workbookViewId="0">
      <selection activeCell="H24" sqref="H24"/>
    </sheetView>
  </sheetViews>
  <sheetFormatPr baseColWidth="10" defaultColWidth="11.42578125" defaultRowHeight="12" x14ac:dyDescent="0.2"/>
  <cols>
    <col min="1" max="1" width="3.5703125" style="9" customWidth="1"/>
    <col min="2" max="2" width="38" style="9" customWidth="1"/>
    <col min="3" max="8" width="14.5703125" style="9" customWidth="1"/>
    <col min="9" max="9" width="3.5703125" style="9" customWidth="1"/>
    <col min="10" max="16384" width="11.42578125" style="9"/>
  </cols>
  <sheetData>
    <row r="1" spans="2:9" ht="11.25" customHeight="1" thickBot="1" x14ac:dyDescent="0.25">
      <c r="I1" s="10" t="s">
        <v>0</v>
      </c>
    </row>
    <row r="2" spans="2:9" x14ac:dyDescent="0.2">
      <c r="B2" s="31" t="s">
        <v>16</v>
      </c>
      <c r="C2" s="32"/>
      <c r="D2" s="32"/>
      <c r="E2" s="32"/>
      <c r="F2" s="32"/>
      <c r="G2" s="32"/>
      <c r="H2" s="33"/>
    </row>
    <row r="3" spans="2:9" x14ac:dyDescent="0.2">
      <c r="B3" s="34" t="s">
        <v>1</v>
      </c>
      <c r="C3" s="35"/>
      <c r="D3" s="35"/>
      <c r="E3" s="35"/>
      <c r="F3" s="35"/>
      <c r="G3" s="35"/>
      <c r="H3" s="36"/>
    </row>
    <row r="4" spans="2:9" x14ac:dyDescent="0.2">
      <c r="B4" s="34" t="s">
        <v>2</v>
      </c>
      <c r="C4" s="35"/>
      <c r="D4" s="35"/>
      <c r="E4" s="35"/>
      <c r="F4" s="35"/>
      <c r="G4" s="35"/>
      <c r="H4" s="36"/>
    </row>
    <row r="5" spans="2:9" x14ac:dyDescent="0.2">
      <c r="B5" s="37" t="s">
        <v>25</v>
      </c>
      <c r="C5" s="38"/>
      <c r="D5" s="38"/>
      <c r="E5" s="38"/>
      <c r="F5" s="38"/>
      <c r="G5" s="38"/>
      <c r="H5" s="39"/>
    </row>
    <row r="6" spans="2:9" ht="12.75" thickBot="1" x14ac:dyDescent="0.25">
      <c r="B6" s="40" t="s">
        <v>3</v>
      </c>
      <c r="C6" s="41"/>
      <c r="D6" s="41"/>
      <c r="E6" s="41"/>
      <c r="F6" s="41"/>
      <c r="G6" s="41"/>
      <c r="H6" s="42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9" t="s">
        <v>6</v>
      </c>
    </row>
    <row r="8" spans="2:9" ht="24.75" thickBot="1" x14ac:dyDescent="0.25">
      <c r="B8" s="25"/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30"/>
    </row>
    <row r="9" spans="2:9" ht="24.75" customHeight="1" x14ac:dyDescent="0.2">
      <c r="B9" s="1" t="s">
        <v>12</v>
      </c>
      <c r="C9" s="18">
        <f>SUM(C10:C17)</f>
        <v>243345463</v>
      </c>
      <c r="D9" s="18">
        <f>SUM(D10:D17)</f>
        <v>4600000</v>
      </c>
      <c r="E9" s="19">
        <f>SUM(C9:D9)</f>
        <v>247945463</v>
      </c>
      <c r="F9" s="18">
        <f>SUM(F10:F17)</f>
        <v>238954610.93000001</v>
      </c>
      <c r="G9" s="18">
        <f>SUM(G10:G17)</f>
        <v>224746556.23000002</v>
      </c>
      <c r="H9" s="19">
        <f>SUM(E9-F9)</f>
        <v>8990852.0699999928</v>
      </c>
    </row>
    <row r="10" spans="2:9" ht="12.75" x14ac:dyDescent="0.2">
      <c r="B10" s="13" t="s">
        <v>17</v>
      </c>
      <c r="C10" s="16">
        <v>47787515</v>
      </c>
      <c r="D10" s="16">
        <v>2811437.95</v>
      </c>
      <c r="E10" s="16">
        <f>SUM(C10:D10)</f>
        <v>50598952.950000003</v>
      </c>
      <c r="F10" s="16">
        <v>50649420</v>
      </c>
      <c r="G10" s="16">
        <v>46202102</v>
      </c>
      <c r="H10" s="16">
        <f>SUM(E10-F10)</f>
        <v>-50467.04999999702</v>
      </c>
    </row>
    <row r="11" spans="2:9" ht="12.75" x14ac:dyDescent="0.2">
      <c r="B11" s="13" t="s">
        <v>18</v>
      </c>
      <c r="C11" s="16">
        <v>33825641</v>
      </c>
      <c r="D11" s="16">
        <v>-4244115.3899999997</v>
      </c>
      <c r="E11" s="16">
        <f t="shared" ref="E11:E17" si="0">SUM(C11:D11)</f>
        <v>29581525.609999999</v>
      </c>
      <c r="F11" s="16">
        <v>27696102.93</v>
      </c>
      <c r="G11" s="16">
        <v>26804672.699999999</v>
      </c>
      <c r="H11" s="16">
        <f t="shared" ref="H11:H17" si="1">SUM(E11-F11)</f>
        <v>1885422.6799999997</v>
      </c>
    </row>
    <row r="12" spans="2:9" ht="12.75" x14ac:dyDescent="0.2">
      <c r="B12" s="13" t="s">
        <v>19</v>
      </c>
      <c r="C12" s="16">
        <v>144551917</v>
      </c>
      <c r="D12" s="16">
        <v>9421295.6099999994</v>
      </c>
      <c r="E12" s="16">
        <f t="shared" si="0"/>
        <v>153973212.61000001</v>
      </c>
      <c r="F12" s="16">
        <v>147218826.15000001</v>
      </c>
      <c r="G12" s="16">
        <v>138857266.59</v>
      </c>
      <c r="H12" s="16">
        <f t="shared" si="1"/>
        <v>6754386.4600000083</v>
      </c>
    </row>
    <row r="13" spans="2:9" ht="12.75" x14ac:dyDescent="0.2">
      <c r="B13" s="13" t="s">
        <v>20</v>
      </c>
      <c r="C13" s="16">
        <v>17180390</v>
      </c>
      <c r="D13" s="16">
        <v>-3388618.17</v>
      </c>
      <c r="E13" s="16">
        <f t="shared" si="0"/>
        <v>13791771.83</v>
      </c>
      <c r="F13" s="16">
        <v>13390261.85</v>
      </c>
      <c r="G13" s="16">
        <v>12882514.939999999</v>
      </c>
      <c r="H13" s="16">
        <f t="shared" si="1"/>
        <v>401509.98000000045</v>
      </c>
    </row>
    <row r="14" spans="2:9" x14ac:dyDescent="0.2">
      <c r="B14" s="6"/>
      <c r="C14" s="16">
        <v>0</v>
      </c>
      <c r="D14" s="16"/>
      <c r="E14" s="16">
        <f t="shared" si="0"/>
        <v>0</v>
      </c>
      <c r="F14" s="16"/>
      <c r="G14" s="16"/>
      <c r="H14" s="16">
        <f t="shared" si="1"/>
        <v>0</v>
      </c>
    </row>
    <row r="15" spans="2:9" x14ac:dyDescent="0.2">
      <c r="B15" s="6"/>
      <c r="C15" s="16">
        <v>0</v>
      </c>
      <c r="D15" s="16">
        <v>0</v>
      </c>
      <c r="E15" s="16">
        <f t="shared" si="0"/>
        <v>0</v>
      </c>
      <c r="F15" s="16"/>
      <c r="G15" s="16"/>
      <c r="H15" s="16">
        <f t="shared" si="1"/>
        <v>0</v>
      </c>
    </row>
    <row r="16" spans="2:9" x14ac:dyDescent="0.2">
      <c r="B16" s="6"/>
      <c r="C16" s="16">
        <v>0</v>
      </c>
      <c r="D16" s="16">
        <v>0</v>
      </c>
      <c r="E16" s="16">
        <f t="shared" si="0"/>
        <v>0</v>
      </c>
      <c r="F16" s="16"/>
      <c r="G16" s="16"/>
      <c r="H16" s="16">
        <f t="shared" si="1"/>
        <v>0</v>
      </c>
    </row>
    <row r="17" spans="2:8" x14ac:dyDescent="0.2">
      <c r="B17" s="6"/>
      <c r="C17" s="16">
        <v>0</v>
      </c>
      <c r="D17" s="16">
        <v>0</v>
      </c>
      <c r="E17" s="16">
        <f t="shared" si="0"/>
        <v>0</v>
      </c>
      <c r="F17" s="16">
        <v>0</v>
      </c>
      <c r="G17" s="16">
        <v>0</v>
      </c>
      <c r="H17" s="16">
        <f t="shared" si="1"/>
        <v>0</v>
      </c>
    </row>
    <row r="18" spans="2:8" ht="12" customHeight="1" x14ac:dyDescent="0.2">
      <c r="B18" s="7"/>
      <c r="C18" s="20"/>
      <c r="D18" s="20"/>
      <c r="E18" s="20"/>
      <c r="F18" s="20"/>
      <c r="G18" s="20"/>
      <c r="H18" s="20"/>
    </row>
    <row r="19" spans="2:8" ht="25.5" customHeight="1" x14ac:dyDescent="0.2">
      <c r="B19" s="2" t="s">
        <v>13</v>
      </c>
      <c r="C19" s="21">
        <f>SUM(C20:C27)</f>
        <v>14502691</v>
      </c>
      <c r="D19" s="21">
        <f t="shared" ref="D19:G19" si="2">SUM(D20:D27)</f>
        <v>3351434.23</v>
      </c>
      <c r="E19" s="22">
        <f t="shared" ref="E19:E27" si="3">SUM(C19:D19)</f>
        <v>17854125.23</v>
      </c>
      <c r="F19" s="21">
        <f t="shared" si="2"/>
        <v>17027157.760000002</v>
      </c>
      <c r="G19" s="21">
        <f t="shared" si="2"/>
        <v>17027157.760000002</v>
      </c>
      <c r="H19" s="22">
        <f>SUM(E19-F19)</f>
        <v>826967.46999999881</v>
      </c>
    </row>
    <row r="20" spans="2:8" ht="12.75" x14ac:dyDescent="0.2">
      <c r="B20" s="14" t="s">
        <v>17</v>
      </c>
      <c r="C20" s="16">
        <v>0</v>
      </c>
      <c r="D20" s="16">
        <v>0</v>
      </c>
      <c r="E20" s="16">
        <f t="shared" si="3"/>
        <v>0</v>
      </c>
      <c r="F20" s="16">
        <v>0</v>
      </c>
      <c r="G20" s="16">
        <v>0</v>
      </c>
      <c r="H20" s="16">
        <f t="shared" ref="H20:H27" si="4">SUM(E20-F20)</f>
        <v>0</v>
      </c>
    </row>
    <row r="21" spans="2:8" ht="12.75" x14ac:dyDescent="0.2">
      <c r="B21" s="14" t="s">
        <v>18</v>
      </c>
      <c r="C21" s="16">
        <v>0</v>
      </c>
      <c r="D21" s="16">
        <v>251000</v>
      </c>
      <c r="E21" s="16">
        <f t="shared" si="3"/>
        <v>251000</v>
      </c>
      <c r="F21" s="16">
        <v>247000</v>
      </c>
      <c r="G21" s="16">
        <v>247000</v>
      </c>
      <c r="H21" s="16">
        <f t="shared" si="4"/>
        <v>4000</v>
      </c>
    </row>
    <row r="22" spans="2:8" ht="12.75" x14ac:dyDescent="0.2">
      <c r="B22" s="14" t="s">
        <v>19</v>
      </c>
      <c r="C22" s="16">
        <v>14502691</v>
      </c>
      <c r="D22" s="16">
        <v>3043034.23</v>
      </c>
      <c r="E22" s="16">
        <f t="shared" si="3"/>
        <v>17545725.23</v>
      </c>
      <c r="F22" s="16">
        <v>16780157.760000002</v>
      </c>
      <c r="G22" s="16">
        <v>16780157.760000002</v>
      </c>
      <c r="H22" s="16">
        <f t="shared" si="4"/>
        <v>765567.46999999881</v>
      </c>
    </row>
    <row r="23" spans="2:8" ht="12.75" x14ac:dyDescent="0.2">
      <c r="B23" s="14" t="s">
        <v>20</v>
      </c>
      <c r="C23" s="16">
        <v>0</v>
      </c>
      <c r="D23" s="16">
        <v>57400</v>
      </c>
      <c r="E23" s="16">
        <f t="shared" si="3"/>
        <v>57400</v>
      </c>
      <c r="F23" s="16">
        <v>0</v>
      </c>
      <c r="G23" s="16">
        <v>0</v>
      </c>
      <c r="H23" s="16">
        <f t="shared" si="4"/>
        <v>57400</v>
      </c>
    </row>
    <row r="24" spans="2:8" ht="12.75" x14ac:dyDescent="0.2">
      <c r="B24" s="14"/>
      <c r="C24" s="16">
        <v>0</v>
      </c>
      <c r="D24" s="16"/>
      <c r="E24" s="16">
        <f t="shared" si="3"/>
        <v>0</v>
      </c>
      <c r="F24" s="16"/>
      <c r="G24" s="16"/>
      <c r="H24" s="16">
        <f t="shared" si="4"/>
        <v>0</v>
      </c>
    </row>
    <row r="25" spans="2:8" x14ac:dyDescent="0.2">
      <c r="B25" s="6"/>
      <c r="C25" s="16">
        <v>0</v>
      </c>
      <c r="D25" s="16"/>
      <c r="E25" s="16">
        <f t="shared" si="3"/>
        <v>0</v>
      </c>
      <c r="F25" s="16"/>
      <c r="G25" s="16"/>
      <c r="H25" s="16">
        <f t="shared" si="4"/>
        <v>0</v>
      </c>
    </row>
    <row r="26" spans="2:8" x14ac:dyDescent="0.2">
      <c r="B26" s="6"/>
      <c r="C26" s="16">
        <v>0</v>
      </c>
      <c r="D26" s="16">
        <v>0</v>
      </c>
      <c r="E26" s="16">
        <f t="shared" si="3"/>
        <v>0</v>
      </c>
      <c r="F26" s="16">
        <v>0</v>
      </c>
      <c r="G26" s="16">
        <v>0</v>
      </c>
      <c r="H26" s="16">
        <f t="shared" si="4"/>
        <v>0</v>
      </c>
    </row>
    <row r="27" spans="2:8" x14ac:dyDescent="0.2">
      <c r="B27" s="6"/>
      <c r="C27" s="16">
        <v>0</v>
      </c>
      <c r="D27" s="16">
        <v>0</v>
      </c>
      <c r="E27" s="16">
        <f t="shared" si="3"/>
        <v>0</v>
      </c>
      <c r="F27" s="16">
        <v>0</v>
      </c>
      <c r="G27" s="16">
        <v>0</v>
      </c>
      <c r="H27" s="16">
        <f t="shared" si="4"/>
        <v>0</v>
      </c>
    </row>
    <row r="28" spans="2:8" ht="12" customHeight="1" x14ac:dyDescent="0.2">
      <c r="B28" s="8"/>
      <c r="C28" s="20"/>
      <c r="D28" s="20"/>
      <c r="E28" s="20"/>
      <c r="F28" s="20"/>
      <c r="G28" s="20"/>
      <c r="H28" s="20"/>
    </row>
    <row r="29" spans="2:8" x14ac:dyDescent="0.2">
      <c r="B29" s="3" t="s">
        <v>14</v>
      </c>
      <c r="C29" s="23">
        <f>SUM(C9+C19)</f>
        <v>257848154</v>
      </c>
      <c r="D29" s="23">
        <f t="shared" ref="D29:H29" si="5">SUM(D9+D19)</f>
        <v>7951434.2300000004</v>
      </c>
      <c r="E29" s="23">
        <f t="shared" si="5"/>
        <v>265799588.22999999</v>
      </c>
      <c r="F29" s="23">
        <f t="shared" si="5"/>
        <v>255981768.69</v>
      </c>
      <c r="G29" s="23">
        <f t="shared" si="5"/>
        <v>241773713.99000001</v>
      </c>
      <c r="H29" s="23">
        <f t="shared" si="5"/>
        <v>9817819.5399999917</v>
      </c>
    </row>
    <row r="30" spans="2:8" ht="12.75" thickBot="1" x14ac:dyDescent="0.25">
      <c r="B30" s="4"/>
      <c r="C30" s="5"/>
      <c r="D30" s="5"/>
      <c r="E30" s="11"/>
      <c r="F30" s="5"/>
      <c r="G30" s="5"/>
      <c r="H30" s="5"/>
    </row>
    <row r="31" spans="2:8" s="12" customFormat="1" ht="11.25" customHeight="1" x14ac:dyDescent="0.2"/>
    <row r="32" spans="2:8" s="12" customFormat="1" x14ac:dyDescent="0.2"/>
    <row r="33" spans="2:5" s="12" customFormat="1" x14ac:dyDescent="0.2"/>
    <row r="34" spans="2:5" s="12" customFormat="1" x14ac:dyDescent="0.2"/>
    <row r="35" spans="2:5" s="12" customFormat="1" x14ac:dyDescent="0.2"/>
    <row r="36" spans="2:5" s="12" customFormat="1" x14ac:dyDescent="0.2"/>
    <row r="37" spans="2:5" s="12" customFormat="1" x14ac:dyDescent="0.2"/>
    <row r="38" spans="2:5" s="12" customFormat="1" x14ac:dyDescent="0.2"/>
    <row r="39" spans="2:5" s="12" customFormat="1" x14ac:dyDescent="0.2">
      <c r="B39" s="15" t="s">
        <v>21</v>
      </c>
      <c r="C39" s="15"/>
      <c r="D39" s="15"/>
      <c r="E39" s="15" t="s">
        <v>22</v>
      </c>
    </row>
    <row r="40" spans="2:5" s="12" customFormat="1" x14ac:dyDescent="0.2">
      <c r="B40" s="15" t="s">
        <v>23</v>
      </c>
      <c r="C40" s="15"/>
      <c r="D40" s="15"/>
      <c r="E40" s="15" t="s">
        <v>24</v>
      </c>
    </row>
    <row r="41" spans="2:5" s="12" customFormat="1" x14ac:dyDescent="0.2">
      <c r="B41" s="15"/>
      <c r="C41" s="15"/>
      <c r="D41" s="15"/>
      <c r="E41" s="15"/>
    </row>
    <row r="42" spans="2:5" s="12" customFormat="1" x14ac:dyDescent="0.2">
      <c r="B42" s="15"/>
      <c r="C42" s="15"/>
      <c r="D42" s="15"/>
      <c r="E42" s="15"/>
    </row>
    <row r="43" spans="2:5" s="12" customFormat="1" x14ac:dyDescent="0.2"/>
    <row r="44" spans="2:5" s="12" customFormat="1" x14ac:dyDescent="0.2"/>
    <row r="45" spans="2:5" s="12" customFormat="1" x14ac:dyDescent="0.2"/>
    <row r="46" spans="2:5" s="12" customFormat="1" x14ac:dyDescent="0.2"/>
    <row r="47" spans="2:5" s="12" customFormat="1" x14ac:dyDescent="0.2"/>
    <row r="48" spans="2:5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pans="19:19" s="12" customFormat="1" x14ac:dyDescent="0.2">
      <c r="S97" s="12" t="s">
        <v>15</v>
      </c>
    </row>
    <row r="98" spans="19:19" s="12" customFormat="1" x14ac:dyDescent="0.2"/>
    <row r="99" spans="19:19" s="12" customFormat="1" x14ac:dyDescent="0.2"/>
    <row r="100" spans="19:19" s="12" customFormat="1" x14ac:dyDescent="0.2"/>
    <row r="101" spans="19:19" s="12" customFormat="1" x14ac:dyDescent="0.2"/>
    <row r="102" spans="19:19" s="12" customFormat="1" x14ac:dyDescent="0.2"/>
    <row r="103" spans="19:19" s="12" customFormat="1" x14ac:dyDescent="0.2"/>
    <row r="104" spans="19:19" s="12" customFormat="1" x14ac:dyDescent="0.2"/>
    <row r="105" spans="19:19" s="12" customFormat="1" x14ac:dyDescent="0.2"/>
    <row r="106" spans="19:19" s="12" customFormat="1" x14ac:dyDescent="0.2"/>
    <row r="107" spans="19:19" s="12" customFormat="1" x14ac:dyDescent="0.2"/>
    <row r="108" spans="19:19" s="12" customFormat="1" x14ac:dyDescent="0.2"/>
    <row r="109" spans="19:19" s="12" customFormat="1" x14ac:dyDescent="0.2"/>
    <row r="110" spans="19:19" s="12" customFormat="1" x14ac:dyDescent="0.2"/>
    <row r="111" spans="19:19" s="12" customFormat="1" x14ac:dyDescent="0.2"/>
    <row r="112" spans="19:19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dcterms:created xsi:type="dcterms:W3CDTF">2020-01-08T21:44:09Z</dcterms:created>
  <dcterms:modified xsi:type="dcterms:W3CDTF">2025-01-31T20:35:39Z</dcterms:modified>
</cp:coreProperties>
</file>